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E14" i="1"/>
  <c r="F14" i="1"/>
  <c r="D30" i="1"/>
  <c r="E30" i="1"/>
  <c r="F30" i="1"/>
  <c r="E17" i="1"/>
  <c r="F17" i="1"/>
  <c r="D17" i="1"/>
  <c r="E45" i="1"/>
  <c r="F45" i="1"/>
  <c r="D45" i="1"/>
  <c r="D43" i="1"/>
  <c r="D42" i="1" s="1"/>
  <c r="D38" i="1"/>
  <c r="E43" i="1"/>
  <c r="E42" i="1" s="1"/>
  <c r="F43" i="1"/>
  <c r="F42" i="1" s="1"/>
  <c r="E38" i="1" l="1"/>
  <c r="F38" i="1"/>
  <c r="F39" i="1" s="1"/>
  <c r="F40" i="1" s="1"/>
  <c r="E34" i="1"/>
  <c r="F34" i="1"/>
  <c r="E32" i="1"/>
  <c r="F32" i="1"/>
  <c r="E27" i="1"/>
  <c r="F27" i="1"/>
  <c r="E39" i="1"/>
  <c r="E40" i="1" s="1"/>
  <c r="D39" i="1"/>
  <c r="D40" i="1" s="1"/>
  <c r="E35" i="1"/>
  <c r="F35" i="1"/>
  <c r="D35" i="1"/>
  <c r="D34" i="1"/>
  <c r="D32" i="1"/>
  <c r="E29" i="1"/>
  <c r="E26" i="1" s="1"/>
  <c r="D27" i="1"/>
  <c r="E21" i="1"/>
  <c r="E20" i="1" s="1"/>
  <c r="F21" i="1"/>
  <c r="F20" i="1" s="1"/>
  <c r="D21" i="1"/>
  <c r="D20" i="1" s="1"/>
  <c r="F29" i="1" l="1"/>
  <c r="F26" i="1" s="1"/>
  <c r="D29" i="1"/>
  <c r="D26" i="1" s="1"/>
  <c r="D13" i="1" s="1"/>
  <c r="D48" i="1" s="1"/>
  <c r="F13" i="1"/>
  <c r="F48" i="1" s="1"/>
  <c r="E13" i="1"/>
  <c r="E48" i="1" s="1"/>
</calcChain>
</file>

<file path=xl/sharedStrings.xml><?xml version="1.0" encoding="utf-8"?>
<sst xmlns="http://schemas.openxmlformats.org/spreadsheetml/2006/main" count="81" uniqueCount="79">
  <si>
    <t>Наименование статей</t>
  </si>
  <si>
    <t>1 00 00000 00 0000 000</t>
  </si>
  <si>
    <t>НАЛОГОВЫЕ И НЕНАЛОГОВЫЕ ДОХОДЫ</t>
  </si>
  <si>
    <t>1 01 00000 00 0000 000</t>
  </si>
  <si>
    <t xml:space="preserve">Налоги на прибыль, доходы </t>
  </si>
  <si>
    <t>1 01 02000 01 0000 110</t>
  </si>
  <si>
    <t xml:space="preserve">Налог на доход физических лиц             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</si>
  <si>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</si>
  <si>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</si>
  <si>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</si>
  <si>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</si>
  <si>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</si>
  <si>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</si>
  <si>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</si>
  <si>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</si>
  <si>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</si>
  <si>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</si>
  <si>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</si>
  <si>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</si>
  <si>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</si>
  <si>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</si>
  <si>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</si>
  <si>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 xml:space="preserve">Налоги на имущество                                </t>
  </si>
  <si>
    <t>1 06 01000 00 0000 110</t>
  </si>
  <si>
    <t xml:space="preserve">Налог на имущество физических лиц            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</si>
  <si>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</si>
  <si>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 сельских поселений</t>
  </si>
  <si>
    <t>1 06 06000 00 0000 110</t>
  </si>
  <si>
    <t xml:space="preserve">Земельный налог                                         </t>
  </si>
  <si>
    <t>1 06 06030 00 0000 110</t>
  </si>
  <si>
    <t>Земельный налог с организаций</t>
  </si>
  <si>
    <t>1 06 06033 10 1000 110</t>
  </si>
  <si>
    <t>Земельный налог с организаций, обладающих земельным участком, расположенным в границах сельских поселений</t>
  </si>
  <si>
    <t>1 06 06040 10 1000 110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</si>
  <si>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</si>
  <si>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</si>
  <si>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</si>
  <si>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</si>
  <si>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</si>
  <si>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</si>
  <si>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</si>
  <si>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</si>
  <si>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</si>
  <si>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</si>
  <si>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 xml:space="preserve"> Доходы от использования имущества, находящегося в государственной и муниципальной собственности            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</si>
  <si>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</si>
  <si>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</si>
  <si>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</si>
  <si>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</si>
  <si>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</si>
  <si>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</si>
  <si>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ИТОГО ДОХОДОВ</t>
  </si>
  <si>
    <t>2 02 49999 10 7529 150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</si>
  <si>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</si>
  <si>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</si>
  <si>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на организацию работ,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короновирусной инфекции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</si>
  <si>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</si>
  <si>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</si>
  <si>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1 16 02010 02 0312 140</t>
  </si>
  <si>
    <t>1 16 00000 00 0000 140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</si>
  <si>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</si>
  <si>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 за непроведение мероприятий по удалению борщевика с земельных участков)</t>
  </si>
  <si>
    <t>2 02 49999 10 5002 150</t>
  </si>
  <si>
    <t>Прочие межбюджетные трансферты, передаваемые бюджетам сельских поселений Новгородской области, связанных с финансовым обеспечением первоочередных расходов за счет средств резервного фонда Правительства РФ</t>
  </si>
  <si>
    <t>Наименование главного администратора доходов бюджета Тогодского сельского поселения</t>
  </si>
  <si>
    <t>182- Межрайонная ИФНС России № 2 по Новгородской области</t>
  </si>
  <si>
    <t>100- УФК по Новгородской области</t>
  </si>
  <si>
    <t>346- Администрация Тогодского сельского поселения</t>
  </si>
  <si>
    <t>Неналоговые доходы</t>
  </si>
  <si>
    <t>КОД</t>
  </si>
  <si>
    <t>Код классификации доходов бюджета</t>
  </si>
  <si>
    <t>Прогноз доходов бюджета Тогодского сельского поселения</t>
  </si>
  <si>
    <t>Реест</t>
  </si>
  <si>
    <t>на 2021 год и на плановый период 2022 и 2023 годов</t>
  </si>
  <si>
    <r>
      <rPr>
        <b/>
        <sz val="11"/>
        <color theme="1"/>
        <rFont val="Times New Roman"/>
        <family val="1"/>
        <charset val="204"/>
      </rPr>
      <t xml:space="preserve">Единица измерения: </t>
    </r>
    <r>
      <rPr>
        <sz val="11"/>
        <color theme="1"/>
        <rFont val="Times New Roman"/>
        <family val="1"/>
        <charset val="204"/>
      </rPr>
      <t>тыс. рублей</t>
    </r>
  </si>
  <si>
    <t>источников доходов бюджета Тогодского сельского поселения</t>
  </si>
  <si>
    <t>к Порядку формирования и ведения реестра источников доходов Тогодского сельского поселения</t>
  </si>
  <si>
    <r>
      <rPr>
        <b/>
        <sz val="11"/>
        <color theme="1"/>
        <rFont val="Calibri"/>
        <family val="2"/>
        <charset val="204"/>
        <scheme val="minor"/>
      </rPr>
      <t>Наименовние финансового органа:</t>
    </r>
    <r>
      <rPr>
        <sz val="11"/>
        <color theme="1"/>
        <rFont val="Calibri"/>
        <family val="2"/>
        <charset val="204"/>
        <scheme val="minor"/>
      </rPr>
      <t xml:space="preserve"> Администрация Тогодского сельского поселения</t>
    </r>
  </si>
  <si>
    <r>
      <rPr>
        <b/>
        <sz val="11"/>
        <color theme="1"/>
        <rFont val="Calibri"/>
        <family val="2"/>
        <charset val="204"/>
        <scheme val="minor"/>
      </rPr>
      <t>Наименование публично - правового образования:</t>
    </r>
    <r>
      <rPr>
        <sz val="11"/>
        <color theme="1"/>
        <rFont val="Calibri"/>
        <family val="2"/>
        <charset val="204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</si>
</sst>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37" workbookViewId="0">
      <selection activeCell="J40" sqref="J40"/>
    </sheetView>
  </sheetViews>
  <sheetFormatPr defaultRowHeight="15" x14ac:dyDescent="0.25"/>
  <cols>
    <col min="1" max="1" width="17" customWidth="1"/>
    <col min="2" max="2" width="46.28515625" customWidth="1"/>
    <col min="3" max="3" width="21.28515625" customWidth="1"/>
    <col min="4" max="4" width="12" customWidth="1"/>
    <col min="5" max="5" width="12.28515625" customWidth="1"/>
    <col min="6" max="6" width="11.7109375" customWidth="1"/>
  </cols>
  <sheetData>
    <row r="1" spans="1:6" x14ac:dyDescent="0.25">
      <c r="D1" s="32" t="s">
        <v>76</v>
      </c>
      <c r="E1" s="32"/>
      <c r="F1" s="32"/>
    </row>
    <row r="2" spans="1:6" ht="25.15" customHeight="1" x14ac:dyDescent="0.25">
      <c r="D2" s="32"/>
      <c r="E2" s="32"/>
      <c r="F2" s="32"/>
    </row>
    <row r="3" spans="1:6" x14ac:dyDescent="0.25">
      <c r="A3" s="33" t="s">
        <v>72</v>
      </c>
      <c r="B3" s="33"/>
      <c r="C3" s="33"/>
      <c r="D3" s="33"/>
      <c r="E3" s="33"/>
      <c r="F3" s="33"/>
    </row>
    <row r="4" spans="1:6" x14ac:dyDescent="0.25">
      <c r="A4" s="33" t="s">
        <v>75</v>
      </c>
      <c r="B4" s="33"/>
      <c r="C4" s="33"/>
      <c r="D4" s="33"/>
      <c r="E4" s="33"/>
      <c r="F4" s="33"/>
    </row>
    <row r="5" spans="1:6" ht="16.899999999999999" customHeight="1" x14ac:dyDescent="0.25">
      <c r="A5" s="33" t="s">
        <v>73</v>
      </c>
      <c r="B5" s="33"/>
      <c r="C5" s="33"/>
      <c r="D5" s="33"/>
      <c r="E5" s="33"/>
      <c r="F5" s="33"/>
    </row>
    <row r="6" spans="1:6" x14ac:dyDescent="0.25">
      <c r="A6" t="s">
        <v>77</v>
      </c>
      <c r="F6" s="6"/>
    </row>
    <row r="7" spans="1:6" x14ac:dyDescent="0.25">
      <c r="A7" t="s">
        <v>78</v>
      </c>
      <c r="F7" s="6"/>
    </row>
    <row r="8" spans="1:6" ht="16.899999999999999" customHeight="1" x14ac:dyDescent="0.25">
      <c r="A8" s="31" t="s">
        <v>74</v>
      </c>
      <c r="B8" s="31"/>
      <c r="C8" s="31"/>
      <c r="D8" s="19"/>
      <c r="E8" s="19"/>
      <c r="F8" s="19"/>
    </row>
    <row r="9" spans="1:6" ht="16.899999999999999" customHeight="1" x14ac:dyDescent="0.25">
      <c r="A9" s="26" t="s">
        <v>64</v>
      </c>
      <c r="B9" s="25" t="s">
        <v>70</v>
      </c>
      <c r="C9" s="25"/>
      <c r="D9" s="25" t="s">
        <v>71</v>
      </c>
      <c r="E9" s="25"/>
      <c r="F9" s="25"/>
    </row>
    <row r="10" spans="1:6" ht="103.9" customHeight="1" x14ac:dyDescent="0.25">
      <c r="A10" s="26"/>
      <c r="B10" s="20" t="s">
        <v>0</v>
      </c>
      <c r="C10" s="21" t="s">
        <v>69</v>
      </c>
      <c r="D10" s="20">
        <v>2021</v>
      </c>
      <c r="E10" s="20">
        <v>2022</v>
      </c>
      <c r="F10" s="20">
        <v>2023</v>
      </c>
    </row>
    <row r="11" spans="1:6" ht="3" hidden="1" customHeight="1" x14ac:dyDescent="0.25">
      <c r="A11" s="22"/>
      <c r="B11" s="1"/>
      <c r="C11" s="15"/>
      <c r="D11" s="1"/>
      <c r="E11" s="1"/>
      <c r="F11" s="1"/>
    </row>
    <row r="12" spans="1:6" ht="12" customHeight="1" x14ac:dyDescent="0.25">
      <c r="A12" s="1"/>
      <c r="B12" s="16">
        <v>1</v>
      </c>
      <c r="C12" s="16"/>
      <c r="D12" s="16">
        <v>2</v>
      </c>
      <c r="E12" s="16"/>
      <c r="F12" s="16"/>
    </row>
    <row r="13" spans="1:6" ht="29.25" customHeight="1" x14ac:dyDescent="0.25">
      <c r="A13" s="15"/>
      <c r="B13" s="2" t="s">
        <v>2</v>
      </c>
      <c r="C13" s="15" t="s">
        <v>1</v>
      </c>
      <c r="D13" s="14">
        <f>D14+D20+D26+D34+D38</f>
        <v>600.70000000000005</v>
      </c>
      <c r="E13" s="14">
        <f t="shared" ref="E13:F13" si="0">E14+E20+E26+E34+E38</f>
        <v>622.5</v>
      </c>
      <c r="F13" s="14">
        <f t="shared" si="0"/>
        <v>633</v>
      </c>
    </row>
    <row r="14" spans="1:6" ht="24.75" customHeight="1" x14ac:dyDescent="0.25">
      <c r="A14" s="27" t="s">
        <v>65</v>
      </c>
      <c r="B14" s="24" t="s">
        <v>4</v>
      </c>
      <c r="C14" s="24" t="s">
        <v>3</v>
      </c>
      <c r="D14" s="23">
        <f>D18</f>
        <v>17.100000000000001</v>
      </c>
      <c r="E14" s="23">
        <f>E18</f>
        <v>17.2</v>
      </c>
      <c r="F14" s="23">
        <f>F18</f>
        <v>17.399999999999999</v>
      </c>
    </row>
    <row r="15" spans="1:6" ht="29.25" hidden="1" customHeight="1" x14ac:dyDescent="0.25">
      <c r="A15" s="27"/>
      <c r="B15" s="24"/>
      <c r="C15" s="24"/>
      <c r="D15" s="23"/>
      <c r="E15" s="23"/>
      <c r="F15" s="23"/>
    </row>
    <row r="16" spans="1:6" ht="29.25" hidden="1" customHeight="1" thickBot="1" x14ac:dyDescent="0.3">
      <c r="A16" s="27"/>
      <c r="B16" s="24"/>
      <c r="C16" s="24"/>
      <c r="D16" s="23"/>
      <c r="E16" s="23"/>
      <c r="F16" s="23"/>
    </row>
    <row r="17" spans="1:6" ht="15.75" customHeight="1" x14ac:dyDescent="0.25">
      <c r="A17" s="27"/>
      <c r="B17" s="17" t="s">
        <v>6</v>
      </c>
      <c r="C17" s="16" t="s">
        <v>5</v>
      </c>
      <c r="D17" s="18">
        <f>D18</f>
        <v>17.100000000000001</v>
      </c>
      <c r="E17" s="18">
        <f t="shared" ref="E17:F17" si="1">E18</f>
        <v>17.2</v>
      </c>
      <c r="F17" s="18">
        <f t="shared" si="1"/>
        <v>17.399999999999999</v>
      </c>
    </row>
    <row r="18" spans="1:6" ht="29.25" customHeight="1" x14ac:dyDescent="0.25">
      <c r="A18" s="27"/>
      <c r="B18" s="28" t="s">
        <v>8</v>
      </c>
      <c r="C18" s="30" t="s">
        <v>7</v>
      </c>
      <c r="D18" s="29">
        <v>17.100000000000001</v>
      </c>
      <c r="E18" s="29">
        <v>17.2</v>
      </c>
      <c r="F18" s="29">
        <v>17.399999999999999</v>
      </c>
    </row>
    <row r="19" spans="1:6" ht="42.6" customHeight="1" x14ac:dyDescent="0.25">
      <c r="A19" s="27"/>
      <c r="B19" s="28"/>
      <c r="C19" s="30"/>
      <c r="D19" s="29"/>
      <c r="E19" s="29"/>
      <c r="F19" s="29"/>
    </row>
    <row r="20" spans="1:6" ht="29.25" customHeight="1" x14ac:dyDescent="0.25">
      <c r="A20" s="27" t="s">
        <v>66</v>
      </c>
      <c r="B20" s="1" t="s">
        <v>10</v>
      </c>
      <c r="C20" s="15" t="s">
        <v>9</v>
      </c>
      <c r="D20" s="14">
        <f>D21</f>
        <v>328.1</v>
      </c>
      <c r="E20" s="14">
        <f t="shared" ref="E20:F20" si="2">E21</f>
        <v>342.8</v>
      </c>
      <c r="F20" s="14">
        <f t="shared" si="2"/>
        <v>349.1</v>
      </c>
    </row>
    <row r="21" spans="1:6" ht="30" customHeight="1" x14ac:dyDescent="0.25">
      <c r="A21" s="25"/>
      <c r="B21" s="17" t="s">
        <v>12</v>
      </c>
      <c r="C21" s="3" t="s">
        <v>11</v>
      </c>
      <c r="D21" s="18">
        <f>D22+D23+D24+D25</f>
        <v>328.1</v>
      </c>
      <c r="E21" s="18">
        <f t="shared" ref="E21:F21" si="3">E22+E23+E24+E25</f>
        <v>342.8</v>
      </c>
      <c r="F21" s="18">
        <f t="shared" si="3"/>
        <v>349.1</v>
      </c>
    </row>
    <row r="22" spans="1:6" ht="70.900000000000006" customHeight="1" x14ac:dyDescent="0.25">
      <c r="A22" s="25"/>
      <c r="B22" s="5" t="s">
        <v>14</v>
      </c>
      <c r="C22" s="4" t="s">
        <v>13</v>
      </c>
      <c r="D22" s="18">
        <v>130</v>
      </c>
      <c r="E22" s="18">
        <v>130</v>
      </c>
      <c r="F22" s="18">
        <v>130</v>
      </c>
    </row>
    <row r="23" spans="1:6" ht="83.45" customHeight="1" x14ac:dyDescent="0.25">
      <c r="A23" s="25"/>
      <c r="B23" s="5" t="s">
        <v>16</v>
      </c>
      <c r="C23" s="4" t="s">
        <v>15</v>
      </c>
      <c r="D23" s="18">
        <v>1</v>
      </c>
      <c r="E23" s="18">
        <v>1.1000000000000001</v>
      </c>
      <c r="F23" s="18">
        <v>1.1000000000000001</v>
      </c>
    </row>
    <row r="24" spans="1:6" ht="66.599999999999994" customHeight="1" x14ac:dyDescent="0.25">
      <c r="A24" s="25"/>
      <c r="B24" s="5" t="s">
        <v>18</v>
      </c>
      <c r="C24" s="4" t="s">
        <v>17</v>
      </c>
      <c r="D24" s="18">
        <v>196.1</v>
      </c>
      <c r="E24" s="18">
        <v>210.6</v>
      </c>
      <c r="F24" s="18">
        <v>216.9</v>
      </c>
    </row>
    <row r="25" spans="1:6" ht="67.900000000000006" customHeight="1" x14ac:dyDescent="0.25">
      <c r="A25" s="25"/>
      <c r="B25" s="5" t="s">
        <v>20</v>
      </c>
      <c r="C25" s="4" t="s">
        <v>19</v>
      </c>
      <c r="D25" s="18">
        <v>1</v>
      </c>
      <c r="E25" s="18">
        <v>1.1000000000000001</v>
      </c>
      <c r="F25" s="18">
        <v>1.1000000000000001</v>
      </c>
    </row>
    <row r="26" spans="1:6" x14ac:dyDescent="0.25">
      <c r="A26" s="27" t="s">
        <v>65</v>
      </c>
      <c r="B26" s="1" t="s">
        <v>22</v>
      </c>
      <c r="C26" s="15" t="s">
        <v>21</v>
      </c>
      <c r="D26" s="14">
        <f>D27+D29</f>
        <v>242</v>
      </c>
      <c r="E26" s="14">
        <f t="shared" ref="E26:F26" si="4">E27+E29</f>
        <v>249</v>
      </c>
      <c r="F26" s="14">
        <f t="shared" si="4"/>
        <v>253</v>
      </c>
    </row>
    <row r="27" spans="1:6" ht="18.600000000000001" customHeight="1" x14ac:dyDescent="0.25">
      <c r="A27" s="27"/>
      <c r="B27" s="17" t="s">
        <v>24</v>
      </c>
      <c r="C27" s="16" t="s">
        <v>23</v>
      </c>
      <c r="D27" s="18">
        <f>D28</f>
        <v>47</v>
      </c>
      <c r="E27" s="18">
        <f t="shared" ref="E27:F27" si="5">E28</f>
        <v>49</v>
      </c>
      <c r="F27" s="18">
        <f t="shared" si="5"/>
        <v>51</v>
      </c>
    </row>
    <row r="28" spans="1:6" ht="43.15" customHeight="1" x14ac:dyDescent="0.25">
      <c r="A28" s="27"/>
      <c r="B28" s="17" t="s">
        <v>26</v>
      </c>
      <c r="C28" s="16" t="s">
        <v>25</v>
      </c>
      <c r="D28" s="18">
        <v>47</v>
      </c>
      <c r="E28" s="18">
        <v>49</v>
      </c>
      <c r="F28" s="18">
        <v>51</v>
      </c>
    </row>
    <row r="29" spans="1:6" x14ac:dyDescent="0.25">
      <c r="A29" s="27"/>
      <c r="B29" s="17" t="s">
        <v>28</v>
      </c>
      <c r="C29" s="16" t="s">
        <v>27</v>
      </c>
      <c r="D29" s="18">
        <f>D30+D32</f>
        <v>195</v>
      </c>
      <c r="E29" s="18">
        <f t="shared" ref="E29:F29" si="6">E30+E32</f>
        <v>200</v>
      </c>
      <c r="F29" s="18">
        <f t="shared" si="6"/>
        <v>202</v>
      </c>
    </row>
    <row r="30" spans="1:6" x14ac:dyDescent="0.25">
      <c r="A30" s="27"/>
      <c r="B30" s="17" t="s">
        <v>30</v>
      </c>
      <c r="C30" s="16" t="s">
        <v>29</v>
      </c>
      <c r="D30" s="18">
        <f>D31</f>
        <v>34</v>
      </c>
      <c r="E30" s="18">
        <f t="shared" ref="E30:F30" si="7">E31</f>
        <v>34</v>
      </c>
      <c r="F30" s="18">
        <f t="shared" si="7"/>
        <v>34</v>
      </c>
    </row>
    <row r="31" spans="1:6" ht="29.45" customHeight="1" x14ac:dyDescent="0.25">
      <c r="A31" s="27"/>
      <c r="B31" s="17" t="s">
        <v>32</v>
      </c>
      <c r="C31" s="16" t="s">
        <v>31</v>
      </c>
      <c r="D31" s="18">
        <v>34</v>
      </c>
      <c r="E31" s="18">
        <v>34</v>
      </c>
      <c r="F31" s="18">
        <v>34</v>
      </c>
    </row>
    <row r="32" spans="1:6" ht="15.75" customHeight="1" x14ac:dyDescent="0.25">
      <c r="A32" s="27"/>
      <c r="B32" s="17" t="s">
        <v>34</v>
      </c>
      <c r="C32" s="16" t="s">
        <v>33</v>
      </c>
      <c r="D32" s="18">
        <f>D33</f>
        <v>161</v>
      </c>
      <c r="E32" s="18">
        <f t="shared" ref="E32:F32" si="8">E33</f>
        <v>166</v>
      </c>
      <c r="F32" s="18">
        <f t="shared" si="8"/>
        <v>168</v>
      </c>
    </row>
    <row r="33" spans="1:6" ht="30" customHeight="1" x14ac:dyDescent="0.25">
      <c r="A33" s="27"/>
      <c r="B33" s="17" t="s">
        <v>36</v>
      </c>
      <c r="C33" s="16" t="s">
        <v>35</v>
      </c>
      <c r="D33" s="18">
        <v>161</v>
      </c>
      <c r="E33" s="18">
        <v>166</v>
      </c>
      <c r="F33" s="18">
        <v>168</v>
      </c>
    </row>
    <row r="34" spans="1:6" x14ac:dyDescent="0.25">
      <c r="A34" s="27" t="s">
        <v>67</v>
      </c>
      <c r="B34" s="1" t="s">
        <v>38</v>
      </c>
      <c r="C34" s="15" t="s">
        <v>37</v>
      </c>
      <c r="D34" s="14">
        <f>D36</f>
        <v>3.5</v>
      </c>
      <c r="E34" s="14">
        <f t="shared" ref="E34:F34" si="9">E36</f>
        <v>3.5</v>
      </c>
      <c r="F34" s="14">
        <f t="shared" si="9"/>
        <v>3.5</v>
      </c>
    </row>
    <row r="35" spans="1:6" ht="41.25" customHeight="1" x14ac:dyDescent="0.25">
      <c r="A35" s="25"/>
      <c r="B35" s="17" t="s">
        <v>40</v>
      </c>
      <c r="C35" s="16" t="s">
        <v>39</v>
      </c>
      <c r="D35" s="18">
        <f>D36</f>
        <v>3.5</v>
      </c>
      <c r="E35" s="18">
        <f t="shared" ref="E35:F35" si="10">E36</f>
        <v>3.5</v>
      </c>
      <c r="F35" s="18">
        <f t="shared" si="10"/>
        <v>3.5</v>
      </c>
    </row>
    <row r="36" spans="1:6" ht="92.45" customHeight="1" x14ac:dyDescent="0.25">
      <c r="A36" s="25"/>
      <c r="B36" s="17" t="s">
        <v>42</v>
      </c>
      <c r="C36" s="16" t="s">
        <v>41</v>
      </c>
      <c r="D36" s="18">
        <v>3.5</v>
      </c>
      <c r="E36" s="18">
        <v>3.5</v>
      </c>
      <c r="F36" s="18">
        <v>3.5</v>
      </c>
    </row>
    <row r="37" spans="1:6" ht="19.149999999999999" customHeight="1" x14ac:dyDescent="0.25">
      <c r="A37" s="20"/>
      <c r="B37" s="17" t="s">
        <v>68</v>
      </c>
      <c r="C37" s="16"/>
      <c r="D37" s="18"/>
      <c r="E37" s="18"/>
      <c r="F37" s="18"/>
    </row>
    <row r="38" spans="1:6" ht="29.45" customHeight="1" x14ac:dyDescent="0.25">
      <c r="A38" s="27" t="s">
        <v>67</v>
      </c>
      <c r="B38" s="1" t="s">
        <v>44</v>
      </c>
      <c r="C38" s="15" t="s">
        <v>43</v>
      </c>
      <c r="D38" s="14">
        <f>D41+D44</f>
        <v>10</v>
      </c>
      <c r="E38" s="14">
        <f t="shared" ref="E38:F38" si="11">E41</f>
        <v>10</v>
      </c>
      <c r="F38" s="14">
        <f t="shared" si="11"/>
        <v>10</v>
      </c>
    </row>
    <row r="39" spans="1:6" ht="84" customHeight="1" x14ac:dyDescent="0.25">
      <c r="A39" s="27"/>
      <c r="B39" s="17" t="s">
        <v>46</v>
      </c>
      <c r="C39" s="16" t="s">
        <v>45</v>
      </c>
      <c r="D39" s="18">
        <f>D38</f>
        <v>10</v>
      </c>
      <c r="E39" s="18">
        <f t="shared" ref="E39:F40" si="12">E38</f>
        <v>10</v>
      </c>
      <c r="F39" s="18">
        <f t="shared" si="12"/>
        <v>10</v>
      </c>
    </row>
    <row r="40" spans="1:6" ht="81.599999999999994" customHeight="1" x14ac:dyDescent="0.25">
      <c r="A40" s="27"/>
      <c r="B40" s="10" t="s">
        <v>48</v>
      </c>
      <c r="C40" s="16" t="s">
        <v>47</v>
      </c>
      <c r="D40" s="18">
        <f>D39</f>
        <v>10</v>
      </c>
      <c r="E40" s="18">
        <f t="shared" si="12"/>
        <v>10</v>
      </c>
      <c r="F40" s="18">
        <f t="shared" si="12"/>
        <v>10</v>
      </c>
    </row>
    <row r="41" spans="1:6" ht="73.150000000000006" customHeight="1" x14ac:dyDescent="0.25">
      <c r="A41" s="27"/>
      <c r="B41" s="11" t="s">
        <v>50</v>
      </c>
      <c r="C41" s="3" t="s">
        <v>49</v>
      </c>
      <c r="D41" s="18">
        <v>10</v>
      </c>
      <c r="E41" s="18">
        <v>10</v>
      </c>
      <c r="F41" s="18">
        <v>10</v>
      </c>
    </row>
    <row r="42" spans="1:6" hidden="1" x14ac:dyDescent="0.25">
      <c r="A42" s="1"/>
      <c r="B42" s="12" t="s">
        <v>60</v>
      </c>
      <c r="C42" s="1" t="s">
        <v>59</v>
      </c>
      <c r="D42" s="14">
        <f>D43</f>
        <v>0</v>
      </c>
      <c r="E42" s="14">
        <f t="shared" ref="E42:F43" si="13">E43</f>
        <v>0</v>
      </c>
      <c r="F42" s="14">
        <f t="shared" si="13"/>
        <v>0</v>
      </c>
    </row>
    <row r="43" spans="1:6" ht="38.25" hidden="1" x14ac:dyDescent="0.25">
      <c r="A43" s="1"/>
      <c r="B43" s="9" t="s">
        <v>56</v>
      </c>
      <c r="C43" s="1" t="s">
        <v>57</v>
      </c>
      <c r="D43" s="14">
        <f>D44</f>
        <v>0</v>
      </c>
      <c r="E43" s="14">
        <f t="shared" si="13"/>
        <v>0</v>
      </c>
      <c r="F43" s="14">
        <f t="shared" si="13"/>
        <v>0</v>
      </c>
    </row>
    <row r="44" spans="1:6" ht="89.25" hidden="1" x14ac:dyDescent="0.25">
      <c r="A44" s="13"/>
      <c r="B44" s="10" t="s">
        <v>61</v>
      </c>
      <c r="C44" s="13" t="s">
        <v>58</v>
      </c>
      <c r="D44" s="18"/>
      <c r="E44" s="18">
        <v>0</v>
      </c>
      <c r="F44" s="18">
        <v>0</v>
      </c>
    </row>
    <row r="45" spans="1:6" ht="34.9" hidden="1" customHeight="1" x14ac:dyDescent="0.25">
      <c r="A45" s="16" t="s">
        <v>53</v>
      </c>
      <c r="B45" s="10" t="s">
        <v>54</v>
      </c>
      <c r="C45" s="10"/>
      <c r="D45" s="18">
        <f>D46+D47</f>
        <v>0</v>
      </c>
      <c r="E45" s="18">
        <f t="shared" ref="E45:F45" si="14">E46+E47</f>
        <v>0</v>
      </c>
      <c r="F45" s="18">
        <f t="shared" si="14"/>
        <v>0</v>
      </c>
    </row>
    <row r="46" spans="1:6" ht="34.9" hidden="1" customHeight="1" x14ac:dyDescent="0.25">
      <c r="A46" s="8" t="s">
        <v>62</v>
      </c>
      <c r="B46" s="7" t="s">
        <v>63</v>
      </c>
      <c r="C46" s="7"/>
      <c r="D46" s="18">
        <v>0</v>
      </c>
      <c r="E46" s="18">
        <v>0</v>
      </c>
      <c r="F46" s="18">
        <v>0</v>
      </c>
    </row>
    <row r="47" spans="1:6" ht="91.15" hidden="1" customHeight="1" x14ac:dyDescent="0.25">
      <c r="A47" s="8" t="s">
        <v>52</v>
      </c>
      <c r="B47" s="7" t="s">
        <v>55</v>
      </c>
      <c r="C47" s="7"/>
      <c r="D47" s="18">
        <v>0</v>
      </c>
      <c r="E47" s="18">
        <v>0</v>
      </c>
      <c r="F47" s="18">
        <v>0</v>
      </c>
    </row>
    <row r="48" spans="1:6" x14ac:dyDescent="0.25">
      <c r="A48" s="15"/>
      <c r="B48" s="1" t="s">
        <v>51</v>
      </c>
      <c r="C48" s="1"/>
      <c r="D48" s="14">
        <f>D13</f>
        <v>600.70000000000005</v>
      </c>
      <c r="E48" s="14">
        <f t="shared" ref="E48:F48" si="15">E13</f>
        <v>622.5</v>
      </c>
      <c r="F48" s="14">
        <f t="shared" si="15"/>
        <v>633</v>
      </c>
    </row>
  </sheetData>
  <mergeCells count="23">
    <mergeCell ref="A8:C8"/>
    <mergeCell ref="D1:F2"/>
    <mergeCell ref="A4:F4"/>
    <mergeCell ref="A3:F3"/>
    <mergeCell ref="A5:F5"/>
    <mergeCell ref="A38:A41"/>
    <mergeCell ref="A14:A19"/>
    <mergeCell ref="B9:C9"/>
    <mergeCell ref="A20:A25"/>
    <mergeCell ref="A26:A33"/>
    <mergeCell ref="B18:B19"/>
    <mergeCell ref="C18:C19"/>
    <mergeCell ref="B14:B16"/>
    <mergeCell ref="F14:F16"/>
    <mergeCell ref="C14:C16"/>
    <mergeCell ref="D9:F9"/>
    <mergeCell ref="A9:A10"/>
    <mergeCell ref="A34:A36"/>
    <mergeCell ref="D18:D19"/>
    <mergeCell ref="E18:E19"/>
    <mergeCell ref="F18:F19"/>
    <mergeCell ref="D14:D16"/>
    <mergeCell ref="E14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2020-11-15T07:04:24Z</cp:lastPrinted>
  <dcterms:created xsi:type="dcterms:W3CDTF">2019-01-29T11:12:41Z</dcterms:created>
  <dcterms:modified xsi:type="dcterms:W3CDTF">2020-11-30T08:16:52Z</dcterms:modified>
</cp:coreProperties>
</file>